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metadata.xml" ContentType="application/vnd.openxmlformats-officedocument.spreadsheetml.sheetMetadata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名单" sheetId="2" r:id="rId1"/>
  </sheets>
  <definedNames>
    <definedName name="_xlnm._FilterDatabase" localSheetId="0" hidden="1">面试名单!$A$2:$J$34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<sst xmlns="http://schemas.openxmlformats.org/spreadsheetml/2006/main" count="139" uniqueCount="86">
  <si>
    <t>海南省第二卫生学校2024年公开招聘工作人员笔试、面试及综合成绩</t>
  </si>
  <si>
    <t>姓名</t>
  </si>
  <si>
    <t>报考岗位</t>
  </si>
  <si>
    <t>准考证号</t>
  </si>
  <si>
    <t>面试考场号</t>
  </si>
  <si>
    <t>面试顺序号</t>
  </si>
  <si>
    <t>笔试成绩</t>
  </si>
  <si>
    <t>面试成绩</t>
  </si>
  <si>
    <t>综合成绩</t>
  </si>
  <si>
    <t>岗位排名</t>
  </si>
  <si>
    <t>备注</t>
  </si>
  <si>
    <t>邰玥彦</t>
  </si>
  <si>
    <t>0101-临床医学教师</t>
  </si>
  <si>
    <t>202409220127</t>
  </si>
  <si>
    <t>第一考场</t>
  </si>
  <si>
    <t>符维珊</t>
  </si>
  <si>
    <t>202409220124</t>
  </si>
  <si>
    <t>符传明</t>
  </si>
  <si>
    <t>202409220103</t>
  </si>
  <si>
    <t>邢增玲</t>
  </si>
  <si>
    <t>202409220114</t>
  </si>
  <si>
    <t>曾秋丽</t>
  </si>
  <si>
    <t>202409220113</t>
  </si>
  <si>
    <t>王维</t>
  </si>
  <si>
    <t>202409220116</t>
  </si>
  <si>
    <t>胡小烨</t>
  </si>
  <si>
    <t>0102-护理学教师</t>
  </si>
  <si>
    <t>202409220310</t>
  </si>
  <si>
    <t>王瑞</t>
  </si>
  <si>
    <t>202409220530</t>
  </si>
  <si>
    <t>许龙慧</t>
  </si>
  <si>
    <t>202409220419</t>
  </si>
  <si>
    <t>韦秋羽</t>
  </si>
  <si>
    <t>202409220322</t>
  </si>
  <si>
    <t>王妃</t>
  </si>
  <si>
    <t>202409220425</t>
  </si>
  <si>
    <t>钟文彩</t>
  </si>
  <si>
    <t>202409220424</t>
  </si>
  <si>
    <t>张雪佳</t>
  </si>
  <si>
    <t>202409220324</t>
  </si>
  <si>
    <t>王霜</t>
  </si>
  <si>
    <t>202409220327</t>
  </si>
  <si>
    <t>周晓玲</t>
  </si>
  <si>
    <t>202409220309</t>
  </si>
  <si>
    <t>吴育云</t>
  </si>
  <si>
    <t>0103-政治教师</t>
  </si>
  <si>
    <t>202409220605</t>
  </si>
  <si>
    <t>第二考场</t>
  </si>
  <si>
    <t>刘尚升</t>
  </si>
  <si>
    <t>202409220606</t>
  </si>
  <si>
    <t>林明旭</t>
  </si>
  <si>
    <t>0104-体育教师</t>
  </si>
  <si>
    <t>202409220720</t>
  </si>
  <si>
    <t>第四考场</t>
  </si>
  <si>
    <t>姜永强</t>
  </si>
  <si>
    <t>202409220727</t>
  </si>
  <si>
    <t>卓跃壮</t>
  </si>
  <si>
    <t>202409220701</t>
  </si>
  <si>
    <t>赵成榜</t>
  </si>
  <si>
    <t>202409220708</t>
  </si>
  <si>
    <t>郭永君</t>
  </si>
  <si>
    <t>202409220725</t>
  </si>
  <si>
    <t>马宇杰</t>
  </si>
  <si>
    <t>202409220709</t>
  </si>
  <si>
    <t>邢维玮</t>
  </si>
  <si>
    <t>0105-计算机教师</t>
  </si>
  <si>
    <t>202409220917</t>
  </si>
  <si>
    <t>王娟</t>
  </si>
  <si>
    <t>202409220924</t>
  </si>
  <si>
    <t>黎惠娴</t>
  </si>
  <si>
    <t>202409220928</t>
  </si>
  <si>
    <t>刘乐</t>
  </si>
  <si>
    <t>0106-药学实习指导教师</t>
  </si>
  <si>
    <t>202409220621</t>
  </si>
  <si>
    <t>第三考场</t>
  </si>
  <si>
    <t>符玉</t>
  </si>
  <si>
    <t>202409220616</t>
  </si>
  <si>
    <t>陈小萍</t>
  </si>
  <si>
    <t>202409220611</t>
  </si>
  <si>
    <t>林华相</t>
  </si>
  <si>
    <t>0107-康复治疗实习指导教师</t>
  </si>
  <si>
    <t>202409220824</t>
  </si>
  <si>
    <t>黎丽梅</t>
  </si>
  <si>
    <t>202409220814</t>
  </si>
  <si>
    <t>梁子扬</t>
  </si>
  <si>
    <t>202409220813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</si>
</sst>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3">
    <font>
      <sz val="11"/>
      <color theme="1"/>
      <name val="宋体"/>
      <charset val="134"/>
      <scheme val="minor"/>
    </font>
    <font>
      <sz val="18"/>
      <name val="仿宋"/>
      <charset val="134"/>
    </font>
    <font>
      <sz val="12"/>
      <name val="仿宋"/>
      <charset val="134"/>
    </font>
    <font>
      <sz val="12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eetMetadata" Target="metadata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K34"/>
  <sheetViews>
    <sheetView tabSelected="1" workbookViewId="0">
      <selection activeCell="N6" sqref="N6"/>
    </sheetView>
  </sheetViews>
  <sheetFormatPr defaultColWidth="9" defaultRowHeight="13.5"/>
  <cols>
    <col min="1" max="1" width="7.375" customWidth="1"/>
    <col min="2" max="2" width="28.2583333333333" customWidth="1"/>
    <col min="3" max="3" width="13.7583333333333" customWidth="1"/>
    <col min="4" max="4" width="12.425" customWidth="1"/>
    <col min="5" max="5" width="11.5" customWidth="1"/>
    <col min="6" max="9" width="9.375" customWidth="1"/>
    <col min="10" max="10" width="8.625" customWidth="1"/>
  </cols>
  <sheetData>
    <row r="1" ht="37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5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25" customHeight="1" spans="1:10">
      <c r="A3" s="2" t="s">
        <v>11</v>
      </c>
      <c r="B3" s="2" t="s">
        <v>12</v>
      </c>
      <c r="C3" s="2" t="s">
        <v>13</v>
      </c>
      <c r="D3" s="2" t="s">
        <v>14</v>
      </c>
      <c r="E3" s="2">
        <v>1</v>
      </c>
      <c r="F3" s="3">
        <v>67.46</v>
      </c>
      <c r="G3" s="3">
        <v>70</v>
      </c>
      <c r="H3" s="3">
        <f t="shared" ref="H3:H34" si="0">ROUND(F3*0.6+G3*0.4,2)</f>
        <v>68.48</v>
      </c>
      <c r="I3" s="7" cm="1">
        <f t="array" ref="I3">SUMPRODUCT((B:B=B3)*(H:H&gt;H3))+1</f>
        <v>1</v>
      </c>
      <c r="J3" s="2"/>
    </row>
    <row r="4" ht="25" customHeight="1" spans="1:10">
      <c r="A4" s="2" t="s">
        <v>15</v>
      </c>
      <c r="B4" s="2" t="s">
        <v>12</v>
      </c>
      <c r="C4" s="2" t="s">
        <v>16</v>
      </c>
      <c r="D4" s="2" t="s">
        <v>14</v>
      </c>
      <c r="E4" s="2">
        <v>6</v>
      </c>
      <c r="F4" s="3">
        <v>52.23</v>
      </c>
      <c r="G4" s="3">
        <v>82.5</v>
      </c>
      <c r="H4" s="3">
        <f t="shared" si="0"/>
        <v>64.34</v>
      </c>
      <c r="I4" s="7">
        <f t="array" ref="I4">SUMPRODUCT((B:B=B4)*(H:H&gt;H4))+1</f>
        <v>2</v>
      </c>
      <c r="J4" s="2"/>
    </row>
    <row r="5" ht="25" customHeight="1" spans="1:10">
      <c r="A5" s="2" t="s">
        <v>17</v>
      </c>
      <c r="B5" s="2" t="s">
        <v>12</v>
      </c>
      <c r="C5" s="2" t="s">
        <v>18</v>
      </c>
      <c r="D5" s="2" t="s">
        <v>14</v>
      </c>
      <c r="E5" s="2">
        <v>5</v>
      </c>
      <c r="F5" s="3">
        <v>53.58</v>
      </c>
      <c r="G5" s="3">
        <v>76.67</v>
      </c>
      <c r="H5" s="3">
        <f t="shared" si="0"/>
        <v>62.82</v>
      </c>
      <c r="I5" s="7">
        <f t="array" ref="I5">SUMPRODUCT((B:B=B5)*(H:H&gt;H5))+1</f>
        <v>3</v>
      </c>
      <c r="J5" s="2"/>
    </row>
    <row r="6" ht="25" customHeight="1" spans="1:10">
      <c r="A6" s="2" t="s">
        <v>19</v>
      </c>
      <c r="B6" s="2" t="s">
        <v>12</v>
      </c>
      <c r="C6" s="2" t="s">
        <v>20</v>
      </c>
      <c r="D6" s="2" t="s">
        <v>14</v>
      </c>
      <c r="E6" s="2">
        <v>4</v>
      </c>
      <c r="F6" s="3">
        <v>54.72</v>
      </c>
      <c r="G6" s="3">
        <v>73.17</v>
      </c>
      <c r="H6" s="3">
        <f t="shared" si="0"/>
        <v>62.1</v>
      </c>
      <c r="I6" s="7">
        <f t="array" ref="I6">SUMPRODUCT((B:B=B6)*(H:H&gt;H6))+1</f>
        <v>4</v>
      </c>
      <c r="J6" s="2"/>
    </row>
    <row r="7" ht="25" customHeight="1" spans="1:10">
      <c r="A7" s="2" t="s">
        <v>21</v>
      </c>
      <c r="B7" s="2" t="s">
        <v>12</v>
      </c>
      <c r="C7" s="2" t="s">
        <v>22</v>
      </c>
      <c r="D7" s="2" t="s">
        <v>14</v>
      </c>
      <c r="E7" s="2">
        <v>2</v>
      </c>
      <c r="F7" s="3">
        <v>54.15</v>
      </c>
      <c r="G7" s="3">
        <v>63.5</v>
      </c>
      <c r="H7" s="3">
        <f t="shared" si="0"/>
        <v>57.89</v>
      </c>
      <c r="I7" s="7">
        <f t="array" ref="I7">SUMPRODUCT((B:B=B7)*(H:H&gt;H7))+1</f>
        <v>5</v>
      </c>
      <c r="J7" s="2"/>
    </row>
    <row r="8" ht="25" customHeight="1" spans="1:10">
      <c r="A8" s="2" t="s">
        <v>23</v>
      </c>
      <c r="B8" s="2" t="s">
        <v>12</v>
      </c>
      <c r="C8" s="2" t="s">
        <v>24</v>
      </c>
      <c r="D8" s="2" t="s">
        <v>14</v>
      </c>
      <c r="E8" s="2">
        <v>3</v>
      </c>
      <c r="F8" s="3">
        <v>55.12</v>
      </c>
      <c r="G8" s="3">
        <v>56.67</v>
      </c>
      <c r="H8" s="3">
        <f t="shared" si="0"/>
        <v>55.74</v>
      </c>
      <c r="I8" s="7">
        <f t="array" ref="I8">SUMPRODUCT((B:B=B8)*(H:H&gt;H8))+1</f>
        <v>6</v>
      </c>
      <c r="J8" s="2"/>
    </row>
    <row r="9" ht="25" customHeight="1" spans="1:11">
      <c r="A9" s="2" t="s">
        <v>25</v>
      </c>
      <c r="B9" s="2" t="s">
        <v>26</v>
      </c>
      <c r="C9" s="2" t="s">
        <v>27</v>
      </c>
      <c r="D9" s="2" t="s">
        <v>14</v>
      </c>
      <c r="E9" s="2">
        <v>1</v>
      </c>
      <c r="F9" s="3">
        <v>79.72</v>
      </c>
      <c r="G9" s="3">
        <v>79.17</v>
      </c>
      <c r="H9" s="3">
        <f t="shared" si="0"/>
        <v>79.5</v>
      </c>
      <c r="I9" s="7">
        <f t="array" ref="I9">SUMPRODUCT((B:B=B9)*(H:H&gt;H9))+1</f>
        <v>1</v>
      </c>
      <c r="J9" s="2"/>
      <c r="K9" s="8"/>
    </row>
    <row r="10" ht="25" customHeight="1" spans="1:11">
      <c r="A10" s="2" t="s">
        <v>28</v>
      </c>
      <c r="B10" s="2" t="s">
        <v>26</v>
      </c>
      <c r="C10" s="2" t="s">
        <v>29</v>
      </c>
      <c r="D10" s="2" t="s">
        <v>14</v>
      </c>
      <c r="E10" s="2">
        <v>9</v>
      </c>
      <c r="F10" s="3">
        <v>71.16</v>
      </c>
      <c r="G10" s="3">
        <v>85.33</v>
      </c>
      <c r="H10" s="3">
        <f t="shared" si="0"/>
        <v>76.83</v>
      </c>
      <c r="I10" s="7">
        <f t="array" ref="I10">SUMPRODUCT((B:B=B10)*(H:H&gt;H10))+1</f>
        <v>2</v>
      </c>
      <c r="J10" s="2"/>
      <c r="K10" s="8"/>
    </row>
    <row r="11" ht="25" customHeight="1" spans="1:11">
      <c r="A11" s="2" t="s">
        <v>30</v>
      </c>
      <c r="B11" s="2" t="s">
        <v>26</v>
      </c>
      <c r="C11" s="2" t="s">
        <v>31</v>
      </c>
      <c r="D11" s="2" t="s">
        <v>14</v>
      </c>
      <c r="E11" s="2">
        <v>8</v>
      </c>
      <c r="F11" s="3">
        <v>80.72</v>
      </c>
      <c r="G11" s="3">
        <v>69.5</v>
      </c>
      <c r="H11" s="3">
        <f t="shared" si="0"/>
        <v>76.23</v>
      </c>
      <c r="I11" s="7">
        <f t="array" ref="I11">SUMPRODUCT((B:B=B11)*(H:H&gt;H11))+1</f>
        <v>3</v>
      </c>
      <c r="J11" s="2"/>
      <c r="K11" s="8"/>
    </row>
    <row r="12" ht="25" customHeight="1" spans="1:11">
      <c r="A12" s="2" t="s">
        <v>32</v>
      </c>
      <c r="B12" s="2" t="s">
        <v>26</v>
      </c>
      <c r="C12" s="2" t="s">
        <v>33</v>
      </c>
      <c r="D12" s="2" t="s">
        <v>14</v>
      </c>
      <c r="E12" s="2">
        <v>6</v>
      </c>
      <c r="F12" s="3">
        <v>71.8</v>
      </c>
      <c r="G12" s="3">
        <v>82</v>
      </c>
      <c r="H12" s="3">
        <f t="shared" si="0"/>
        <v>75.88</v>
      </c>
      <c r="I12" s="7">
        <f t="array" ref="I12">SUMPRODUCT((B:B=B12)*(H:H&gt;H12))+1</f>
        <v>4</v>
      </c>
      <c r="J12" s="2"/>
      <c r="K12" s="8"/>
    </row>
    <row r="13" ht="25" customHeight="1" spans="1:11">
      <c r="A13" s="2" t="s">
        <v>34</v>
      </c>
      <c r="B13" s="2" t="s">
        <v>26</v>
      </c>
      <c r="C13" s="2" t="s">
        <v>35</v>
      </c>
      <c r="D13" s="2" t="s">
        <v>14</v>
      </c>
      <c r="E13" s="2">
        <v>5</v>
      </c>
      <c r="F13" s="3">
        <v>76.98</v>
      </c>
      <c r="G13" s="3">
        <v>64.17</v>
      </c>
      <c r="H13" s="3">
        <f t="shared" si="0"/>
        <v>71.86</v>
      </c>
      <c r="I13" s="7">
        <f t="array" ref="I13">SUMPRODUCT((B:B=B13)*(H:H&gt;H13))+1</f>
        <v>5</v>
      </c>
      <c r="J13" s="2"/>
      <c r="K13" s="8"/>
    </row>
    <row r="14" ht="25" customHeight="1" spans="1:11">
      <c r="A14" s="2" t="s">
        <v>36</v>
      </c>
      <c r="B14" s="2" t="s">
        <v>26</v>
      </c>
      <c r="C14" s="2" t="s">
        <v>37</v>
      </c>
      <c r="D14" s="2" t="s">
        <v>14</v>
      </c>
      <c r="E14" s="2">
        <v>7</v>
      </c>
      <c r="F14" s="3">
        <v>67.75</v>
      </c>
      <c r="G14" s="3">
        <v>71.17</v>
      </c>
      <c r="H14" s="3">
        <f t="shared" si="0"/>
        <v>69.12</v>
      </c>
      <c r="I14" s="7">
        <f t="array" ref="I14">SUMPRODUCT((B:B=B14)*(H:H&gt;H14))+1</f>
        <v>6</v>
      </c>
      <c r="J14" s="2"/>
      <c r="K14" s="8"/>
    </row>
    <row r="15" ht="25" customHeight="1" spans="1:11">
      <c r="A15" s="4" t="s">
        <v>38</v>
      </c>
      <c r="B15" s="4" t="s">
        <v>26</v>
      </c>
      <c r="C15" s="9" t="s">
        <v>39</v>
      </c>
      <c r="D15" s="2" t="s">
        <v>14</v>
      </c>
      <c r="E15" s="2">
        <v>4</v>
      </c>
      <c r="F15" s="4">
        <v>66.22</v>
      </c>
      <c r="G15" s="3">
        <v>72.5</v>
      </c>
      <c r="H15" s="3">
        <f t="shared" si="0"/>
        <v>68.73</v>
      </c>
      <c r="I15" s="7">
        <f t="array" ref="I15">SUMPRODUCT((B:B=B15)*(H:H&gt;H15))+1</f>
        <v>7</v>
      </c>
      <c r="J15" s="4"/>
      <c r="K15" s="8"/>
    </row>
    <row r="16" ht="25" customHeight="1" spans="1:11">
      <c r="A16" s="4" t="s">
        <v>40</v>
      </c>
      <c r="B16" s="4" t="s">
        <v>26</v>
      </c>
      <c r="C16" s="9" t="s">
        <v>41</v>
      </c>
      <c r="D16" s="2" t="s">
        <v>14</v>
      </c>
      <c r="E16" s="2">
        <v>3</v>
      </c>
      <c r="F16" s="4">
        <v>67.5</v>
      </c>
      <c r="G16" s="3">
        <v>69.67</v>
      </c>
      <c r="H16" s="3">
        <f t="shared" si="0"/>
        <v>68.37</v>
      </c>
      <c r="I16" s="7">
        <f t="array" ref="I16">SUMPRODUCT((B:B=B16)*(H:H&gt;H16))+1</f>
        <v>8</v>
      </c>
      <c r="J16" s="4"/>
      <c r="K16" s="8"/>
    </row>
    <row r="17" ht="25" customHeight="1" spans="1:11">
      <c r="A17" s="2" t="s">
        <v>42</v>
      </c>
      <c r="B17" s="2" t="s">
        <v>26</v>
      </c>
      <c r="C17" s="2" t="s">
        <v>43</v>
      </c>
      <c r="D17" s="2" t="s">
        <v>14</v>
      </c>
      <c r="E17" s="2">
        <v>2</v>
      </c>
      <c r="F17" s="3">
        <v>68.21</v>
      </c>
      <c r="G17" s="3">
        <v>65.17</v>
      </c>
      <c r="H17" s="3">
        <f t="shared" si="0"/>
        <v>66.99</v>
      </c>
      <c r="I17" s="7">
        <f t="array" ref="I17">SUMPRODUCT((B:B=B17)*(H:H&gt;H17))+1</f>
        <v>9</v>
      </c>
      <c r="J17" s="2"/>
      <c r="K17" s="8"/>
    </row>
    <row r="18" ht="25" customHeight="1" spans="1:10">
      <c r="A18" s="2" t="s">
        <v>44</v>
      </c>
      <c r="B18" s="2" t="s">
        <v>45</v>
      </c>
      <c r="C18" s="2" t="s">
        <v>46</v>
      </c>
      <c r="D18" s="2" t="s">
        <v>47</v>
      </c>
      <c r="E18" s="2">
        <v>1</v>
      </c>
      <c r="F18" s="3">
        <v>70.77</v>
      </c>
      <c r="G18" s="3">
        <v>76.5</v>
      </c>
      <c r="H18" s="3">
        <f t="shared" si="0"/>
        <v>73.06</v>
      </c>
      <c r="I18" s="7">
        <f t="array" ref="I18">SUMPRODUCT((B:B=B18)*(H:H&gt;H18))+1</f>
        <v>1</v>
      </c>
      <c r="J18" s="2"/>
    </row>
    <row r="19" ht="25" customHeight="1" spans="1:10">
      <c r="A19" s="2" t="s">
        <v>48</v>
      </c>
      <c r="B19" s="2" t="s">
        <v>45</v>
      </c>
      <c r="C19" s="2" t="s">
        <v>49</v>
      </c>
      <c r="D19" s="2" t="s">
        <v>47</v>
      </c>
      <c r="E19" s="2">
        <v>2</v>
      </c>
      <c r="F19" s="3">
        <v>72.13</v>
      </c>
      <c r="G19" s="3">
        <v>72.67</v>
      </c>
      <c r="H19" s="3">
        <f t="shared" si="0"/>
        <v>72.35</v>
      </c>
      <c r="I19" s="7">
        <f t="array" ref="I19">SUMPRODUCT((B:B=B19)*(H:H&gt;H19))+1</f>
        <v>2</v>
      </c>
      <c r="J19" s="2"/>
    </row>
    <row r="20" ht="25" customHeight="1" spans="1:10">
      <c r="A20" s="2" t="s">
        <v>50</v>
      </c>
      <c r="B20" s="2" t="s">
        <v>51</v>
      </c>
      <c r="C20" s="2" t="s">
        <v>52</v>
      </c>
      <c r="D20" s="2" t="s">
        <v>53</v>
      </c>
      <c r="E20" s="2">
        <v>3</v>
      </c>
      <c r="F20" s="3">
        <v>69.53</v>
      </c>
      <c r="G20" s="3">
        <v>84.33</v>
      </c>
      <c r="H20" s="3">
        <f t="shared" si="0"/>
        <v>75.45</v>
      </c>
      <c r="I20" s="7">
        <f t="array" ref="I20">SUMPRODUCT((B:B=B20)*(H:H&gt;H20))+1</f>
        <v>1</v>
      </c>
      <c r="J20" s="2"/>
    </row>
    <row r="21" ht="25" customHeight="1" spans="1:10">
      <c r="A21" s="2" t="s">
        <v>54</v>
      </c>
      <c r="B21" s="2" t="s">
        <v>51</v>
      </c>
      <c r="C21" s="2" t="s">
        <v>55</v>
      </c>
      <c r="D21" s="2" t="s">
        <v>53</v>
      </c>
      <c r="E21" s="2">
        <v>1</v>
      </c>
      <c r="F21" s="3">
        <v>70.65</v>
      </c>
      <c r="G21" s="3">
        <v>73</v>
      </c>
      <c r="H21" s="3">
        <f t="shared" si="0"/>
        <v>71.59</v>
      </c>
      <c r="I21" s="7">
        <f t="array" ref="I21">SUMPRODUCT((B:B=B21)*(H:H&gt;H21))+1</f>
        <v>2</v>
      </c>
      <c r="J21" s="2"/>
    </row>
    <row r="22" ht="25" customHeight="1" spans="1:10">
      <c r="A22" s="2" t="s">
        <v>56</v>
      </c>
      <c r="B22" s="2" t="s">
        <v>51</v>
      </c>
      <c r="C22" s="2" t="s">
        <v>57</v>
      </c>
      <c r="D22" s="2" t="s">
        <v>53</v>
      </c>
      <c r="E22" s="2">
        <v>4</v>
      </c>
      <c r="F22" s="3">
        <v>62.22</v>
      </c>
      <c r="G22" s="3">
        <v>75</v>
      </c>
      <c r="H22" s="3">
        <f t="shared" si="0"/>
        <v>67.33</v>
      </c>
      <c r="I22" s="7">
        <f t="array" ref="I22">SUMPRODUCT((B:B=B22)*(H:H&gt;H22))+1</f>
        <v>3</v>
      </c>
      <c r="J22" s="2"/>
    </row>
    <row r="23" ht="25" customHeight="1" spans="1:10">
      <c r="A23" s="2" t="s">
        <v>58</v>
      </c>
      <c r="B23" s="2" t="s">
        <v>51</v>
      </c>
      <c r="C23" s="2" t="s">
        <v>59</v>
      </c>
      <c r="D23" s="2" t="s">
        <v>53</v>
      </c>
      <c r="E23" s="2">
        <v>6</v>
      </c>
      <c r="F23" s="3">
        <v>62.82</v>
      </c>
      <c r="G23" s="3">
        <v>70</v>
      </c>
      <c r="H23" s="3">
        <f t="shared" si="0"/>
        <v>65.69</v>
      </c>
      <c r="I23" s="7">
        <f t="array" ref="I23">SUMPRODUCT((B:B=B23)*(H:H&gt;H23))+1</f>
        <v>4</v>
      </c>
      <c r="J23" s="2"/>
    </row>
    <row r="24" ht="25" customHeight="1" spans="1:10">
      <c r="A24" s="2" t="s">
        <v>60</v>
      </c>
      <c r="B24" s="2" t="s">
        <v>51</v>
      </c>
      <c r="C24" s="2" t="s">
        <v>61</v>
      </c>
      <c r="D24" s="2" t="s">
        <v>53</v>
      </c>
      <c r="E24" s="2">
        <v>5</v>
      </c>
      <c r="F24" s="3">
        <v>65.58</v>
      </c>
      <c r="G24" s="3">
        <v>65.67</v>
      </c>
      <c r="H24" s="3">
        <f t="shared" si="0"/>
        <v>65.62</v>
      </c>
      <c r="I24" s="7">
        <f t="array" ref="I24">SUMPRODUCT((B:B=B24)*(H:H&gt;H24))+1</f>
        <v>5</v>
      </c>
      <c r="J24" s="2"/>
    </row>
    <row r="25" ht="25" customHeight="1" spans="1:10">
      <c r="A25" s="2" t="s">
        <v>62</v>
      </c>
      <c r="B25" s="2" t="s">
        <v>51</v>
      </c>
      <c r="C25" s="2" t="s">
        <v>63</v>
      </c>
      <c r="D25" s="2" t="s">
        <v>53</v>
      </c>
      <c r="E25" s="2">
        <v>2</v>
      </c>
      <c r="F25" s="3">
        <v>64.33</v>
      </c>
      <c r="G25" s="3">
        <v>66.33</v>
      </c>
      <c r="H25" s="3">
        <f t="shared" si="0"/>
        <v>65.13</v>
      </c>
      <c r="I25" s="7">
        <f t="array" ref="I25">SUMPRODUCT((B:B=B25)*(H:H&gt;H25))+1</f>
        <v>6</v>
      </c>
      <c r="J25" s="2"/>
    </row>
    <row r="26" ht="25" customHeight="1" spans="1:10">
      <c r="A26" s="2" t="s">
        <v>64</v>
      </c>
      <c r="B26" s="2" t="s">
        <v>65</v>
      </c>
      <c r="C26" s="2" t="s">
        <v>66</v>
      </c>
      <c r="D26" s="2" t="s">
        <v>47</v>
      </c>
      <c r="E26" s="2">
        <v>3</v>
      </c>
      <c r="F26" s="3">
        <v>72.33</v>
      </c>
      <c r="G26" s="3">
        <v>78.5</v>
      </c>
      <c r="H26" s="3">
        <f t="shared" si="0"/>
        <v>74.8</v>
      </c>
      <c r="I26" s="7">
        <f t="array" ref="I26">SUMPRODUCT((B:B=B26)*(H:H&gt;H26))+1</f>
        <v>1</v>
      </c>
      <c r="J26" s="2"/>
    </row>
    <row r="27" ht="25" customHeight="1" spans="1:10">
      <c r="A27" s="2" t="s">
        <v>67</v>
      </c>
      <c r="B27" s="2" t="s">
        <v>65</v>
      </c>
      <c r="C27" s="2" t="s">
        <v>68</v>
      </c>
      <c r="D27" s="2" t="s">
        <v>47</v>
      </c>
      <c r="E27" s="2">
        <v>2</v>
      </c>
      <c r="F27" s="3">
        <v>68.21</v>
      </c>
      <c r="G27" s="3">
        <v>77.5</v>
      </c>
      <c r="H27" s="3">
        <f t="shared" si="0"/>
        <v>71.93</v>
      </c>
      <c r="I27" s="7">
        <f t="array" ref="I27">SUMPRODUCT((B:B=B27)*(H:H&gt;H27))+1</f>
        <v>2</v>
      </c>
      <c r="J27" s="2"/>
    </row>
    <row r="28" ht="25" customHeight="1" spans="1:10">
      <c r="A28" s="2" t="s">
        <v>69</v>
      </c>
      <c r="B28" s="2" t="s">
        <v>65</v>
      </c>
      <c r="C28" s="2" t="s">
        <v>70</v>
      </c>
      <c r="D28" s="2" t="s">
        <v>47</v>
      </c>
      <c r="E28" s="2">
        <v>1</v>
      </c>
      <c r="F28" s="3">
        <v>69.56</v>
      </c>
      <c r="G28" s="3">
        <v>70.83</v>
      </c>
      <c r="H28" s="3">
        <f t="shared" si="0"/>
        <v>70.07</v>
      </c>
      <c r="I28" s="7">
        <f t="array" ref="I28">SUMPRODUCT((B:B=B28)*(H:H&gt;H28))+1</f>
        <v>3</v>
      </c>
      <c r="J28" s="2"/>
    </row>
    <row r="29" ht="25" customHeight="1" spans="1:10">
      <c r="A29" s="2" t="s">
        <v>71</v>
      </c>
      <c r="B29" s="2" t="s">
        <v>72</v>
      </c>
      <c r="C29" s="2" t="s">
        <v>73</v>
      </c>
      <c r="D29" s="2" t="s">
        <v>74</v>
      </c>
      <c r="E29" s="2">
        <v>3</v>
      </c>
      <c r="F29" s="3">
        <v>70.67</v>
      </c>
      <c r="G29" s="3">
        <v>82.33</v>
      </c>
      <c r="H29" s="3">
        <f t="shared" si="0"/>
        <v>75.33</v>
      </c>
      <c r="I29" s="7">
        <f t="array" ref="I29">SUMPRODUCT((B:B=B29)*(H:H&gt;H29))+1</f>
        <v>1</v>
      </c>
      <c r="J29" s="2"/>
    </row>
    <row r="30" ht="25" customHeight="1" spans="1:10">
      <c r="A30" s="5" t="s">
        <v>75</v>
      </c>
      <c r="B30" s="5" t="s">
        <v>72</v>
      </c>
      <c r="C30" s="5" t="s">
        <v>76</v>
      </c>
      <c r="D30" s="2" t="s">
        <v>74</v>
      </c>
      <c r="E30" s="5">
        <v>1</v>
      </c>
      <c r="F30" s="6">
        <v>60.89</v>
      </c>
      <c r="G30" s="6">
        <v>73.67</v>
      </c>
      <c r="H30" s="3">
        <f t="shared" si="0"/>
        <v>66</v>
      </c>
      <c r="I30" s="7">
        <f t="array" ref="I30">SUMPRODUCT((B:B=B30)*(H:H&gt;H30))+1</f>
        <v>2</v>
      </c>
      <c r="J30" s="5"/>
    </row>
    <row r="31" ht="25" customHeight="1" spans="1:10">
      <c r="A31" s="4" t="s">
        <v>77</v>
      </c>
      <c r="B31" s="4" t="s">
        <v>72</v>
      </c>
      <c r="C31" s="9" t="s">
        <v>78</v>
      </c>
      <c r="D31" s="2" t="s">
        <v>74</v>
      </c>
      <c r="E31" s="2">
        <v>2</v>
      </c>
      <c r="F31" s="4">
        <v>58.81</v>
      </c>
      <c r="G31" s="3">
        <v>65.77</v>
      </c>
      <c r="H31" s="3">
        <f t="shared" si="0"/>
        <v>61.59</v>
      </c>
      <c r="I31" s="7">
        <f t="array" ref="I31">SUMPRODUCT((B:B=B31)*(H:H&gt;H31))+1</f>
        <v>3</v>
      </c>
      <c r="J31" s="4"/>
    </row>
    <row r="32" ht="25" customHeight="1" spans="1:10">
      <c r="A32" s="2" t="s">
        <v>79</v>
      </c>
      <c r="B32" s="2" t="s">
        <v>80</v>
      </c>
      <c r="C32" s="2" t="s">
        <v>81</v>
      </c>
      <c r="D32" s="2" t="s">
        <v>74</v>
      </c>
      <c r="E32" s="2">
        <v>1</v>
      </c>
      <c r="F32" s="3">
        <v>73.66</v>
      </c>
      <c r="G32" s="3">
        <v>76.33</v>
      </c>
      <c r="H32" s="3">
        <f t="shared" si="0"/>
        <v>74.73</v>
      </c>
      <c r="I32" s="7">
        <f t="array" ref="I32">SUMPRODUCT((B:B=B32)*(H:H&gt;H32))+1</f>
        <v>1</v>
      </c>
      <c r="J32" s="2"/>
    </row>
    <row r="33" ht="25" customHeight="1" spans="1:10">
      <c r="A33" s="2" t="s">
        <v>82</v>
      </c>
      <c r="B33" s="2" t="s">
        <v>80</v>
      </c>
      <c r="C33" s="2" t="s">
        <v>83</v>
      </c>
      <c r="D33" s="2" t="s">
        <v>74</v>
      </c>
      <c r="E33" s="2">
        <v>2</v>
      </c>
      <c r="F33" s="3">
        <v>77.24</v>
      </c>
      <c r="G33" s="3">
        <v>69.1</v>
      </c>
      <c r="H33" s="3">
        <f t="shared" si="0"/>
        <v>73.98</v>
      </c>
      <c r="I33" s="7">
        <f t="array" ref="I33">SUMPRODUCT((B:B=B33)*(H:H&gt;H33))+1</f>
        <v>2</v>
      </c>
      <c r="J33" s="2"/>
    </row>
    <row r="34" ht="25" customHeight="1" spans="1:10">
      <c r="A34" s="2" t="s">
        <v>84</v>
      </c>
      <c r="B34" s="2" t="s">
        <v>80</v>
      </c>
      <c r="C34" s="2" t="s">
        <v>85</v>
      </c>
      <c r="D34" s="2" t="s">
        <v>74</v>
      </c>
      <c r="E34" s="2">
        <v>3</v>
      </c>
      <c r="F34" s="3">
        <v>70.76</v>
      </c>
      <c r="G34" s="3">
        <v>67.33</v>
      </c>
      <c r="H34" s="3">
        <f t="shared" si="0"/>
        <v>69.39</v>
      </c>
      <c r="I34" s="7">
        <f t="array" ref="I34">SUMPRODUCT((B:B=B34)*(H:H&gt;H34))+1</f>
        <v>3</v>
      </c>
      <c r="J34" s="2"/>
    </row>
  </sheetData>
  <autoFilter xmlns:etc="http://www.wps.cn/officeDocument/2017/etCustomData" ref="A2:J34" etc:filterBottomFollowUsedRange="0">
    <sortState ref="A2:J34">
      <sortCondition ref="B3:B34"/>
      <sortCondition ref="I3:I34"/>
    </sortState>
    <extLst/>
  </autoFilter>
  <mergeCells count="1">
    <mergeCell ref="A1:J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OfficePC</dc:creator>
  <cp:lastModifiedBy>WPS_262704231</cp:lastModifiedBy>
  <dcterms:created xsi:type="dcterms:W3CDTF">2024-10-16T02:46:00Z</dcterms:created>
  <dcterms:modified xsi:type="dcterms:W3CDTF">2024-10-28T13:11:11Z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5365F86733A347B68D8A00BF7AD43EF8_13</vt:lpwstr>
  </property>
  <property fmtid="{D5CDD505-2E9C-101B-9397-08002B2CF9AE}" pid="3" name="KSOProductBuildVer">
    <vt:lpwstr>2052-12.1.0.18608</vt:lpwstr>
  </property>
</Properties>
</file>